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Gobierno Digital 2019\Contratos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R20" i="1" l="1"/>
  <c r="Y20" i="1" s="1"/>
  <c r="R19" i="1"/>
  <c r="Y19" i="1" s="1"/>
  <c r="R18" i="1"/>
  <c r="Y18" i="1" s="1"/>
  <c r="R17" i="1"/>
  <c r="Y17" i="1" s="1"/>
  <c r="R16" i="1"/>
  <c r="Y16" i="1" s="1"/>
  <c r="R15" i="1"/>
  <c r="Y15" i="1" s="1"/>
  <c r="R14" i="1"/>
  <c r="Y14" i="1" s="1"/>
  <c r="R13" i="1"/>
  <c r="Y13" i="1" s="1"/>
  <c r="R12" i="1"/>
  <c r="Y12" i="1" s="1"/>
  <c r="R11" i="1"/>
  <c r="Y11" i="1" s="1"/>
  <c r="R10" i="1"/>
  <c r="Y10" i="1" s="1"/>
  <c r="R9" i="1"/>
  <c r="Y9" i="1" s="1"/>
  <c r="R8" i="1"/>
  <c r="Y8" i="1" s="1"/>
  <c r="R7" i="1"/>
  <c r="Y7" i="1" s="1"/>
  <c r="R6" i="1"/>
  <c r="Y6" i="1" s="1"/>
  <c r="R5" i="1"/>
  <c r="Y5" i="1" s="1"/>
  <c r="R4" i="1"/>
  <c r="Y4" i="1" s="1"/>
  <c r="R3" i="1"/>
  <c r="Y3" i="1" s="1"/>
</calcChain>
</file>

<file path=xl/sharedStrings.xml><?xml version="1.0" encoding="utf-8"?>
<sst xmlns="http://schemas.openxmlformats.org/spreadsheetml/2006/main" count="189" uniqueCount="94">
  <si>
    <t xml:space="preserve">No. De Contrato </t>
  </si>
  <si>
    <t>Fecha De Suscripción Del Contrato</t>
  </si>
  <si>
    <t>CLASE DE CONTRATO</t>
  </si>
  <si>
    <t>OBJETO DEL CONTRATO</t>
  </si>
  <si>
    <t>VALOR INICIAL DEL CONTRATO</t>
  </si>
  <si>
    <t>RUBRO PRESUPUESTAL</t>
  </si>
  <si>
    <t>VALOR CDP</t>
  </si>
  <si>
    <t xml:space="preserve">Persona </t>
  </si>
  <si>
    <t>NOMBRE DEL CONTRATISTA</t>
  </si>
  <si>
    <t>CORREO ELECTRONICO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</si>
  <si>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</si>
  <si>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</si>
  <si>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</si>
  <si>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</si>
  <si>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</si>
  <si>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</si>
  <si>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Registro</t>
  </si>
  <si>
    <t>FECHA DE ADICION O MODIFICACION</t>
  </si>
  <si>
    <t>ADICIONES Y PRORROGAS</t>
  </si>
  <si>
    <t>VALOR FINAL DEL CONTRATO</t>
  </si>
  <si>
    <t>VALOR RP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</si>
  <si>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</si>
  <si>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</si>
  <si>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</si>
  <si>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</si>
  <si>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</si>
  <si>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</si>
  <si>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</si>
  <si>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INTERNO</t>
  </si>
  <si>
    <t>MES</t>
  </si>
  <si>
    <t>JURIDICA</t>
  </si>
  <si>
    <t>ANGELICA ROBAYO PIÑEROS</t>
  </si>
  <si>
    <t xml:space="preserve">PRESTACION DE SERVICIOS COMO AUXILIAR DE ENFERMERIA </t>
  </si>
  <si>
    <t>PRESTACION DE SERVICIOS COMO MEDICO GENERAL</t>
  </si>
  <si>
    <t>DIAS</t>
  </si>
  <si>
    <t>ROSA MARCELA MANCHAJABOY ARTEAGA</t>
  </si>
  <si>
    <t>PRESTACION DE SERVICIOS COMO AUXILIAR ADMINISTRATIVO</t>
  </si>
  <si>
    <t>MARIA ANGELICA PEÑARANDA ANDRADE</t>
  </si>
  <si>
    <t>migelicapa100@hotmail.com</t>
  </si>
  <si>
    <t>SERVICIO</t>
  </si>
  <si>
    <t>VIVIANA ANDREA MEJIA PEREZ</t>
  </si>
  <si>
    <t>PRESTACION DE SERVICIOS ESPECIALIZADOS EN RADIOLOGIA E IMÁGENES DIAGNOSTICAS</t>
  </si>
  <si>
    <t xml:space="preserve">IMÁGENES DIAGNOSTICAS Y REHABILITACION S.A.S </t>
  </si>
  <si>
    <t>isaiasramonhortua@yahoo.com</t>
  </si>
  <si>
    <t>PRESTACION DE SERVICIOS COMO AUXILIAR DE ENFERMERIA</t>
  </si>
  <si>
    <t>GABRIEL GILBERTO CARDENAS BEJARANO</t>
  </si>
  <si>
    <t>SUMINISTRO</t>
  </si>
  <si>
    <t>SUMINISTRO DE GASES MEDICINALES, OXIGENO GASEOSO MEDICINAL, AIRE MEDICIAL COMPRIMIDO Y NITROGENO</t>
  </si>
  <si>
    <t>OXIGENOS DEL LLANO SAS</t>
  </si>
  <si>
    <t>oxigenosdelllano@hotmail.com</t>
  </si>
  <si>
    <t>SERVICIO DE VIGILANCIA Y SEGURIDAD PRIVADA LAS 24 HORAS DEL DÍA INCLUYENDO, SÁBADOS, DOMINGOS Y FESTIVOS, CON PERSONAL UNIFORMADO, CARNETIZADO Y ARMADO CON CONOCIMIENTO EN MEDIOS TECNOLOGICOS</t>
  </si>
  <si>
    <t>SEGURIDAD JANO LTDA</t>
  </si>
  <si>
    <t>seguridadjano@seguridadjano.com</t>
  </si>
  <si>
    <t>PRESTACION DE SERVICIOS COMO TECNICO ADMINISTRATIVO</t>
  </si>
  <si>
    <t>MARIELA ROJAS SALAZAR</t>
  </si>
  <si>
    <t>DIANA MARIA MELO MELO</t>
  </si>
  <si>
    <t>dianamariamelo2017@gmail.com</t>
  </si>
  <si>
    <t>MAYRA GERALDINE NARANJO BELTRAN</t>
  </si>
  <si>
    <t>geralnaranjo3@gmail.com</t>
  </si>
  <si>
    <t>YIRA YINETH CUESTAS MOSQUERA</t>
  </si>
  <si>
    <t>yirita1986@hotmail.com</t>
  </si>
  <si>
    <t>HIGH QUALITY SOLUTIONS L.A EU</t>
  </si>
  <si>
    <t>contacto@hqs.com.co</t>
  </si>
  <si>
    <t xml:space="preserve">PRESTACION DE SERVICIOS COMO AUXILIAR ADMINISTRATIVO COMO TRADUCTOR DEL IDIOMA JIW </t>
  </si>
  <si>
    <t>GUSTAVO ENRIQUE RICARDO ALTAMAR</t>
  </si>
  <si>
    <t>gusyros2002@yahoo.com</t>
  </si>
  <si>
    <t>BENUR GARCIA GONZALEZ</t>
  </si>
  <si>
    <t>benurgonzalez46@gmail.com</t>
  </si>
  <si>
    <t>SEBASTIAN ELBERTO CARRILLO QUINTERO</t>
  </si>
  <si>
    <t>sebastiancarrillo0127@gmail.com</t>
  </si>
  <si>
    <t>ROSA EMILIANA MELO LOAIZA</t>
  </si>
  <si>
    <t>01/11/2019</t>
  </si>
  <si>
    <t>LUCIA CORTES GONZALEZ</t>
  </si>
  <si>
    <t>lucortes4114@gmail.com</t>
  </si>
  <si>
    <t xml:space="preserve">LIZETH KATERINE URQUIJO ZULUAGA </t>
  </si>
  <si>
    <t>lisethzuluaga151999@gmail.com</t>
  </si>
  <si>
    <t>INES ELVIRA MARTINEZ MARTINEZ</t>
  </si>
  <si>
    <t>inescosme7@gmail.com</t>
  </si>
  <si>
    <t>PRESTACION DE SERVICIOS COMO TRABAJADORA SOCIAL</t>
  </si>
  <si>
    <t>08/11/2019</t>
  </si>
  <si>
    <t>ANGEL JASMANY PINEDA LEGUIZAMON</t>
  </si>
  <si>
    <t>jasmany_1989@hotmail.com</t>
  </si>
  <si>
    <t>08/11/219</t>
  </si>
  <si>
    <t>12/11/2019</t>
  </si>
  <si>
    <t>ALEJANDRO TAVERA</t>
  </si>
  <si>
    <t>alejandrotavera198082@gmail.com</t>
  </si>
  <si>
    <t>GREISON STEVEN PARRA HERNANDEZ</t>
  </si>
  <si>
    <t>greisonparra@gmail.com</t>
  </si>
  <si>
    <t>AGIE PAOLA ZARTA ABRRETO</t>
  </si>
  <si>
    <t>zarta.paola07@gmail.com</t>
  </si>
  <si>
    <t>14/11/2019</t>
  </si>
  <si>
    <t>PRESTACION DE SERVICIOS COMO INGENIERA BIOMEDICA</t>
  </si>
  <si>
    <t>25/11/2019</t>
  </si>
  <si>
    <t xml:space="preserve">SERVICIO DE LICENCIAS PARA LOS CORREOS ELECTRONICOS INSTITUCIONALES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</si>
</sst>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_ ;\-0\ 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b/>
      <sz val="12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7030A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41" fontId="2" fillId="0" borderId="1" xfId="1" applyFont="1" applyFill="1" applyBorder="1" applyAlignment="1">
      <alignment horizontal="center" vertical="center"/>
    </xf>
    <xf numFmtId="41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1" fontId="2" fillId="0" borderId="1" xfId="1" applyFont="1" applyFill="1" applyBorder="1" applyAlignment="1">
      <alignment horizontal="center" vertical="center" wrapText="1"/>
    </xf>
    <xf numFmtId="41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9" fillId="0" borderId="4" xfId="1" applyFont="1" applyFill="1" applyBorder="1" applyAlignment="1">
      <alignment horizontal="center" vertical="center"/>
    </xf>
    <xf numFmtId="41" fontId="9" fillId="0" borderId="0" xfId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41" fontId="9" fillId="0" borderId="5" xfId="1" applyFont="1" applyFill="1" applyBorder="1" applyAlignment="1">
      <alignment horizontal="left" vertical="center"/>
    </xf>
    <xf numFmtId="164" fontId="10" fillId="0" borderId="5" xfId="1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left" vertical="center"/>
    </xf>
    <xf numFmtId="41" fontId="9" fillId="0" borderId="5" xfId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41" fontId="10" fillId="0" borderId="5" xfId="1" applyFont="1" applyBorder="1" applyAlignment="1">
      <alignment horizontal="left" vertical="center"/>
    </xf>
    <xf numFmtId="41" fontId="9" fillId="0" borderId="5" xfId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41" fontId="10" fillId="0" borderId="5" xfId="1" applyFont="1" applyFill="1" applyBorder="1" applyAlignment="1">
      <alignment horizontal="left" vertical="center"/>
    </xf>
    <xf numFmtId="164" fontId="9" fillId="0" borderId="5" xfId="1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left" vertical="center"/>
    </xf>
    <xf numFmtId="41" fontId="9" fillId="0" borderId="5" xfId="0" applyNumberFormat="1" applyFont="1" applyFill="1" applyBorder="1" applyAlignment="1">
      <alignment horizontal="right" vertical="center"/>
    </xf>
    <xf numFmtId="0" fontId="13" fillId="0" borderId="5" xfId="2" applyFont="1" applyFill="1" applyBorder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1" fontId="9" fillId="0" borderId="0" xfId="1" applyFont="1" applyFill="1" applyAlignment="1">
      <alignment horizontal="left" vertical="center"/>
    </xf>
    <xf numFmtId="164" fontId="9" fillId="0" borderId="0" xfId="1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center" vertical="center"/>
    </xf>
    <xf numFmtId="41" fontId="2" fillId="0" borderId="2" xfId="1" applyFont="1" applyFill="1" applyBorder="1" applyAlignment="1">
      <alignment horizontal="left" vertical="center" wrapText="1"/>
    </xf>
    <xf numFmtId="41" fontId="2" fillId="0" borderId="3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2" fillId="0" borderId="2" xfId="1" applyFont="1" applyFill="1" applyBorder="1" applyAlignment="1">
      <alignment horizontal="center" vertical="center" wrapText="1"/>
    </xf>
    <xf numFmtId="41" fontId="2" fillId="0" borderId="3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41" fontId="7" fillId="0" borderId="1" xfId="1" applyFont="1" applyFill="1" applyBorder="1" applyAlignment="1">
      <alignment horizontal="center" vertic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elicapa100@hotmail.com" TargetMode="External"/><Relationship Id="rId13" Type="http://schemas.openxmlformats.org/officeDocument/2006/relationships/hyperlink" Target="mailto:alejandrotavera198082@gmail.com" TargetMode="External"/><Relationship Id="rId18" Type="http://schemas.openxmlformats.org/officeDocument/2006/relationships/hyperlink" Target="mailto:contacto@hqs.com.co" TargetMode="External"/><Relationship Id="rId3" Type="http://schemas.openxmlformats.org/officeDocument/2006/relationships/hyperlink" Target="mailto:seguridadjano@seguridadjano.com" TargetMode="External"/><Relationship Id="rId7" Type="http://schemas.openxmlformats.org/officeDocument/2006/relationships/hyperlink" Target="mailto:sebastiancarrillo0127@gmail.com" TargetMode="External"/><Relationship Id="rId12" Type="http://schemas.openxmlformats.org/officeDocument/2006/relationships/hyperlink" Target="mailto:jasmany_1989@hotmail.com" TargetMode="External"/><Relationship Id="rId17" Type="http://schemas.openxmlformats.org/officeDocument/2006/relationships/hyperlink" Target="mailto:isaiasramonhortua@yahoo.com" TargetMode="External"/><Relationship Id="rId2" Type="http://schemas.openxmlformats.org/officeDocument/2006/relationships/hyperlink" Target="mailto:dianamariamelo2017@gmail.com" TargetMode="External"/><Relationship Id="rId16" Type="http://schemas.openxmlformats.org/officeDocument/2006/relationships/hyperlink" Target="mailto:geralnaranjo3@gmail.com" TargetMode="External"/><Relationship Id="rId1" Type="http://schemas.openxmlformats.org/officeDocument/2006/relationships/hyperlink" Target="mailto:oxigenosdelllano@hotmail.com" TargetMode="External"/><Relationship Id="rId6" Type="http://schemas.openxmlformats.org/officeDocument/2006/relationships/hyperlink" Target="mailto:inescosme7@gmail.com" TargetMode="External"/><Relationship Id="rId11" Type="http://schemas.openxmlformats.org/officeDocument/2006/relationships/hyperlink" Target="mailto:benurgonzalez46@gmail.com" TargetMode="External"/><Relationship Id="rId5" Type="http://schemas.openxmlformats.org/officeDocument/2006/relationships/hyperlink" Target="mailto:lisethzuluaga151999@gmail.com" TargetMode="External"/><Relationship Id="rId15" Type="http://schemas.openxmlformats.org/officeDocument/2006/relationships/hyperlink" Target="mailto:zarta.paola07@gmail.com" TargetMode="External"/><Relationship Id="rId10" Type="http://schemas.openxmlformats.org/officeDocument/2006/relationships/hyperlink" Target="mailto:gusyros2002@yahoo.com" TargetMode="External"/><Relationship Id="rId4" Type="http://schemas.openxmlformats.org/officeDocument/2006/relationships/hyperlink" Target="mailto:lucortes4114@gmail.com" TargetMode="External"/><Relationship Id="rId9" Type="http://schemas.openxmlformats.org/officeDocument/2006/relationships/hyperlink" Target="mailto:yirita1986@hotmail.com" TargetMode="External"/><Relationship Id="rId14" Type="http://schemas.openxmlformats.org/officeDocument/2006/relationships/hyperlink" Target="mailto:greisonpar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7"/>
  <sheetViews>
    <sheetView tabSelected="1" workbookViewId="0">
      <selection sqref="A1:A2"/>
    </sheetView>
  </sheetViews>
  <sheetFormatPr baseColWidth="10" defaultColWidth="9.140625" defaultRowHeight="11.25" x14ac:dyDescent="0.25"/>
  <cols>
    <col min="1" max="1" width="8" style="9" bestFit="1" customWidth="1"/>
    <col min="2" max="2" width="11.5703125" style="27" customWidth="1"/>
    <col min="3" max="3" width="20.5703125" style="28" customWidth="1"/>
    <col min="4" max="4" width="60.85546875" style="28" customWidth="1"/>
    <col min="5" max="5" width="12.28515625" style="29" customWidth="1"/>
    <col min="6" max="6" width="11.85546875" style="30" customWidth="1"/>
    <col min="7" max="7" width="11.85546875" style="29" customWidth="1"/>
    <col min="8" max="8" width="7.7109375" style="9" customWidth="1"/>
    <col min="9" max="9" width="35.7109375" style="28" customWidth="1"/>
    <col min="10" max="10" width="24.42578125" style="28" bestFit="1" customWidth="1"/>
    <col min="11" max="11" width="11.85546875" style="8" hidden="1" customWidth="1"/>
    <col min="12" max="12" width="31.28515625" style="28" customWidth="1"/>
    <col min="13" max="13" width="12" style="9" customWidth="1"/>
    <col min="14" max="15" width="9.140625" style="9" customWidth="1"/>
    <col min="16" max="17" width="11" style="32" customWidth="1"/>
    <col min="18" max="18" width="12" style="8" bestFit="1" customWidth="1"/>
    <col min="19" max="19" width="12" style="8" customWidth="1"/>
    <col min="20" max="21" width="10.140625" style="8" bestFit="1" customWidth="1"/>
    <col min="22" max="22" width="10.7109375" style="8" bestFit="1" customWidth="1"/>
    <col min="23" max="23" width="9.28515625" style="8" bestFit="1" customWidth="1"/>
    <col min="24" max="24" width="9.42578125" style="8" bestFit="1" customWidth="1"/>
    <col min="25" max="25" width="12" style="31" bestFit="1" customWidth="1"/>
    <col min="26" max="26" width="9.28515625" style="8" bestFit="1" customWidth="1"/>
    <col min="27" max="27" width="10" style="8" bestFit="1" customWidth="1"/>
    <col min="28" max="28" width="9.85546875" style="8" bestFit="1" customWidth="1"/>
    <col min="29" max="29" width="9.28515625" style="8" bestFit="1" customWidth="1"/>
    <col min="30" max="30" width="9.85546875" style="8" bestFit="1" customWidth="1"/>
    <col min="31" max="35" width="9.140625" style="8"/>
    <col min="36" max="16384" width="9.140625" style="9"/>
  </cols>
  <sheetData>
    <row r="1" spans="1:35" s="3" customFormat="1" ht="15" customHeight="1" thickBot="1" x14ac:dyDescent="0.3">
      <c r="A1" s="35" t="s">
        <v>0</v>
      </c>
      <c r="B1" s="38" t="s">
        <v>1</v>
      </c>
      <c r="C1" s="35" t="s">
        <v>2</v>
      </c>
      <c r="D1" s="39" t="s">
        <v>3</v>
      </c>
      <c r="E1" s="40" t="s">
        <v>4</v>
      </c>
      <c r="F1" s="42" t="s">
        <v>5</v>
      </c>
      <c r="G1" s="33" t="s">
        <v>6</v>
      </c>
      <c r="H1" s="35" t="s">
        <v>7</v>
      </c>
      <c r="I1" s="36" t="s">
        <v>8</v>
      </c>
      <c r="J1" s="37" t="s">
        <v>9</v>
      </c>
      <c r="K1" s="1"/>
      <c r="L1" s="36" t="s">
        <v>10</v>
      </c>
      <c r="M1" s="35" t="s">
        <v>11</v>
      </c>
      <c r="N1" s="35" t="s">
        <v>12</v>
      </c>
      <c r="O1" s="35" t="s">
        <v>13</v>
      </c>
      <c r="P1" s="44" t="s">
        <v>14</v>
      </c>
      <c r="Q1" s="44" t="s">
        <v>15</v>
      </c>
      <c r="R1" s="45" t="s">
        <v>16</v>
      </c>
      <c r="S1" s="40" t="s">
        <v>17</v>
      </c>
      <c r="T1" s="46" t="s">
        <v>18</v>
      </c>
      <c r="U1" s="46"/>
      <c r="V1" s="46"/>
      <c r="W1" s="46"/>
      <c r="X1" s="46"/>
      <c r="Y1" s="43" t="s">
        <v>19</v>
      </c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6" customFormat="1" ht="27.75" thickBot="1" x14ac:dyDescent="0.3">
      <c r="A2" s="35"/>
      <c r="B2" s="38"/>
      <c r="C2" s="35"/>
      <c r="D2" s="39"/>
      <c r="E2" s="41"/>
      <c r="F2" s="42"/>
      <c r="G2" s="34"/>
      <c r="H2" s="35"/>
      <c r="I2" s="36"/>
      <c r="J2" s="37"/>
      <c r="K2" s="4" t="s">
        <v>20</v>
      </c>
      <c r="L2" s="36"/>
      <c r="M2" s="35"/>
      <c r="N2" s="35"/>
      <c r="O2" s="35"/>
      <c r="P2" s="44"/>
      <c r="Q2" s="44"/>
      <c r="R2" s="45"/>
      <c r="S2" s="41"/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3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x14ac:dyDescent="0.25">
      <c r="A3" s="10">
        <v>758</v>
      </c>
      <c r="B3" s="11" t="s">
        <v>71</v>
      </c>
      <c r="C3" s="12" t="s">
        <v>46</v>
      </c>
      <c r="D3" s="12" t="s">
        <v>47</v>
      </c>
      <c r="E3" s="20">
        <v>90000000</v>
      </c>
      <c r="F3" s="14">
        <v>221010101</v>
      </c>
      <c r="G3" s="22">
        <v>90000000</v>
      </c>
      <c r="H3" s="15" t="s">
        <v>30</v>
      </c>
      <c r="I3" s="12" t="s">
        <v>48</v>
      </c>
      <c r="J3" s="16" t="s">
        <v>49</v>
      </c>
      <c r="K3" s="17"/>
      <c r="L3" s="12" t="s">
        <v>70</v>
      </c>
      <c r="M3" s="15" t="s">
        <v>28</v>
      </c>
      <c r="N3" s="15" t="s">
        <v>29</v>
      </c>
      <c r="O3" s="15">
        <v>3</v>
      </c>
      <c r="P3" s="18">
        <v>43774</v>
      </c>
      <c r="Q3" s="18">
        <v>43501</v>
      </c>
      <c r="R3" s="7">
        <f t="shared" ref="R3:R20" si="0">E3</f>
        <v>90000000</v>
      </c>
      <c r="S3" s="7"/>
      <c r="T3" s="17"/>
      <c r="U3" s="17"/>
      <c r="V3" s="17"/>
      <c r="W3" s="17"/>
      <c r="X3" s="17"/>
      <c r="Y3" s="25">
        <f t="shared" ref="Y3:Y20" si="1">R3</f>
        <v>90000000</v>
      </c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x14ac:dyDescent="0.25">
      <c r="A4" s="10">
        <v>759</v>
      </c>
      <c r="B4" s="11" t="s">
        <v>71</v>
      </c>
      <c r="C4" s="12" t="s">
        <v>26</v>
      </c>
      <c r="D4" s="12" t="s">
        <v>53</v>
      </c>
      <c r="E4" s="13">
        <v>3468000</v>
      </c>
      <c r="F4" s="23">
        <v>211020205</v>
      </c>
      <c r="G4" s="13">
        <v>3468000</v>
      </c>
      <c r="H4" s="15" t="s">
        <v>27</v>
      </c>
      <c r="I4" s="12" t="s">
        <v>55</v>
      </c>
      <c r="J4" s="16" t="s">
        <v>56</v>
      </c>
      <c r="K4" s="17"/>
      <c r="L4" s="12" t="s">
        <v>70</v>
      </c>
      <c r="M4" s="15" t="s">
        <v>28</v>
      </c>
      <c r="N4" s="15" t="s">
        <v>29</v>
      </c>
      <c r="O4" s="15">
        <v>2</v>
      </c>
      <c r="P4" s="18">
        <v>43770</v>
      </c>
      <c r="Q4" s="18">
        <v>43830</v>
      </c>
      <c r="R4" s="7">
        <f t="shared" si="0"/>
        <v>3468000</v>
      </c>
      <c r="S4" s="7"/>
      <c r="T4" s="17"/>
      <c r="U4" s="17"/>
      <c r="V4" s="17"/>
      <c r="W4" s="17"/>
      <c r="X4" s="17"/>
      <c r="Y4" s="25">
        <f t="shared" si="1"/>
        <v>3468000</v>
      </c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x14ac:dyDescent="0.25">
      <c r="A5" s="10">
        <v>760</v>
      </c>
      <c r="B5" s="11" t="s">
        <v>71</v>
      </c>
      <c r="C5" s="12" t="s">
        <v>39</v>
      </c>
      <c r="D5" s="21" t="s">
        <v>50</v>
      </c>
      <c r="E5" s="20">
        <v>75117250</v>
      </c>
      <c r="F5" s="14">
        <v>213020906</v>
      </c>
      <c r="G5" s="19">
        <v>75117250</v>
      </c>
      <c r="H5" s="15" t="s">
        <v>30</v>
      </c>
      <c r="I5" s="12" t="s">
        <v>51</v>
      </c>
      <c r="J5" s="16" t="s">
        <v>52</v>
      </c>
      <c r="K5" s="17"/>
      <c r="L5" s="12" t="s">
        <v>70</v>
      </c>
      <c r="M5" s="15" t="s">
        <v>28</v>
      </c>
      <c r="N5" s="15" t="s">
        <v>34</v>
      </c>
      <c r="O5" s="15">
        <v>86</v>
      </c>
      <c r="P5" s="18">
        <v>43774</v>
      </c>
      <c r="Q5" s="18">
        <v>43862</v>
      </c>
      <c r="R5" s="7">
        <f t="shared" si="0"/>
        <v>75117250</v>
      </c>
      <c r="S5" s="7"/>
      <c r="T5" s="17"/>
      <c r="U5" s="17"/>
      <c r="V5" s="17"/>
      <c r="W5" s="17"/>
      <c r="X5" s="17"/>
      <c r="Y5" s="25">
        <f t="shared" si="1"/>
        <v>75117250</v>
      </c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x14ac:dyDescent="0.25">
      <c r="A6" s="10">
        <v>761</v>
      </c>
      <c r="B6" s="11" t="s">
        <v>71</v>
      </c>
      <c r="C6" s="12" t="s">
        <v>26</v>
      </c>
      <c r="D6" s="12" t="s">
        <v>44</v>
      </c>
      <c r="E6" s="13">
        <v>2942000</v>
      </c>
      <c r="F6" s="23">
        <v>211020105</v>
      </c>
      <c r="G6" s="13">
        <v>2942000</v>
      </c>
      <c r="H6" s="15" t="s">
        <v>27</v>
      </c>
      <c r="I6" s="12" t="s">
        <v>72</v>
      </c>
      <c r="J6" s="26" t="s">
        <v>73</v>
      </c>
      <c r="K6" s="17"/>
      <c r="L6" s="12" t="s">
        <v>45</v>
      </c>
      <c r="M6" s="15" t="s">
        <v>28</v>
      </c>
      <c r="N6" s="15" t="s">
        <v>29</v>
      </c>
      <c r="O6" s="15">
        <v>2</v>
      </c>
      <c r="P6" s="18">
        <v>43770</v>
      </c>
      <c r="Q6" s="18">
        <v>43830</v>
      </c>
      <c r="R6" s="7">
        <f t="shared" si="0"/>
        <v>2942000</v>
      </c>
      <c r="S6" s="7"/>
      <c r="T6" s="17"/>
      <c r="U6" s="17"/>
      <c r="V6" s="17"/>
      <c r="W6" s="17"/>
      <c r="X6" s="17"/>
      <c r="Y6" s="25">
        <f t="shared" si="1"/>
        <v>2942000</v>
      </c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x14ac:dyDescent="0.25">
      <c r="A7" s="10">
        <v>762</v>
      </c>
      <c r="B7" s="11" t="s">
        <v>71</v>
      </c>
      <c r="C7" s="12" t="s">
        <v>26</v>
      </c>
      <c r="D7" s="12" t="s">
        <v>32</v>
      </c>
      <c r="E7" s="13">
        <v>2942000</v>
      </c>
      <c r="F7" s="23">
        <v>211020105</v>
      </c>
      <c r="G7" s="13">
        <v>2942000</v>
      </c>
      <c r="H7" s="15" t="s">
        <v>27</v>
      </c>
      <c r="I7" s="12" t="s">
        <v>74</v>
      </c>
      <c r="J7" s="26" t="s">
        <v>75</v>
      </c>
      <c r="K7" s="17"/>
      <c r="L7" s="12" t="s">
        <v>45</v>
      </c>
      <c r="M7" s="15" t="s">
        <v>28</v>
      </c>
      <c r="N7" s="15" t="s">
        <v>29</v>
      </c>
      <c r="O7" s="15">
        <v>2</v>
      </c>
      <c r="P7" s="18">
        <v>43770</v>
      </c>
      <c r="Q7" s="18">
        <v>43830</v>
      </c>
      <c r="R7" s="7">
        <f t="shared" si="0"/>
        <v>2942000</v>
      </c>
      <c r="S7" s="7"/>
      <c r="T7" s="17"/>
      <c r="U7" s="17"/>
      <c r="V7" s="17"/>
      <c r="W7" s="17"/>
      <c r="X7" s="17"/>
      <c r="Y7" s="25">
        <f t="shared" si="1"/>
        <v>2942000</v>
      </c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x14ac:dyDescent="0.25">
      <c r="A8" s="10">
        <v>763</v>
      </c>
      <c r="B8" s="11" t="s">
        <v>71</v>
      </c>
      <c r="C8" s="12" t="s">
        <v>26</v>
      </c>
      <c r="D8" s="12" t="s">
        <v>32</v>
      </c>
      <c r="E8" s="13">
        <v>2942000</v>
      </c>
      <c r="F8" s="23">
        <v>211020105</v>
      </c>
      <c r="G8" s="13">
        <v>2942000</v>
      </c>
      <c r="H8" s="15" t="s">
        <v>27</v>
      </c>
      <c r="I8" s="12" t="s">
        <v>76</v>
      </c>
      <c r="J8" s="26" t="s">
        <v>77</v>
      </c>
      <c r="K8" s="17"/>
      <c r="L8" s="12" t="s">
        <v>45</v>
      </c>
      <c r="M8" s="15" t="s">
        <v>28</v>
      </c>
      <c r="N8" s="15" t="s">
        <v>29</v>
      </c>
      <c r="O8" s="15">
        <v>2</v>
      </c>
      <c r="P8" s="18">
        <v>43770</v>
      </c>
      <c r="Q8" s="18">
        <v>43830</v>
      </c>
      <c r="R8" s="7">
        <f t="shared" si="0"/>
        <v>2942000</v>
      </c>
      <c r="S8" s="7"/>
      <c r="T8" s="17"/>
      <c r="U8" s="17"/>
      <c r="V8" s="17"/>
      <c r="W8" s="17"/>
      <c r="X8" s="17"/>
      <c r="Y8" s="25">
        <f t="shared" si="1"/>
        <v>2942000</v>
      </c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x14ac:dyDescent="0.25">
      <c r="A9" s="10">
        <v>764</v>
      </c>
      <c r="B9" s="11" t="s">
        <v>71</v>
      </c>
      <c r="C9" s="12" t="s">
        <v>26</v>
      </c>
      <c r="D9" s="12" t="s">
        <v>33</v>
      </c>
      <c r="E9" s="13">
        <v>10518000</v>
      </c>
      <c r="F9" s="23">
        <v>211020105</v>
      </c>
      <c r="G9" s="13">
        <v>10518000</v>
      </c>
      <c r="H9" s="15" t="s">
        <v>27</v>
      </c>
      <c r="I9" s="12" t="s">
        <v>68</v>
      </c>
      <c r="J9" s="26" t="s">
        <v>69</v>
      </c>
      <c r="K9" s="17"/>
      <c r="L9" s="12" t="s">
        <v>35</v>
      </c>
      <c r="M9" s="15" t="s">
        <v>28</v>
      </c>
      <c r="N9" s="15" t="s">
        <v>29</v>
      </c>
      <c r="O9" s="15">
        <v>2</v>
      </c>
      <c r="P9" s="18">
        <v>43770</v>
      </c>
      <c r="Q9" s="18">
        <v>43830</v>
      </c>
      <c r="R9" s="7">
        <f t="shared" si="0"/>
        <v>10518000</v>
      </c>
      <c r="S9" s="7"/>
      <c r="T9" s="17"/>
      <c r="U9" s="17"/>
      <c r="V9" s="17"/>
      <c r="W9" s="17"/>
      <c r="X9" s="17"/>
      <c r="Y9" s="25">
        <f t="shared" si="1"/>
        <v>10518000</v>
      </c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x14ac:dyDescent="0.25">
      <c r="A10" s="10">
        <v>765</v>
      </c>
      <c r="B10" s="11" t="s">
        <v>71</v>
      </c>
      <c r="C10" s="12" t="s">
        <v>26</v>
      </c>
      <c r="D10" s="12" t="s">
        <v>33</v>
      </c>
      <c r="E10" s="13">
        <v>5259000</v>
      </c>
      <c r="F10" s="23">
        <v>211020105</v>
      </c>
      <c r="G10" s="13">
        <v>5259000</v>
      </c>
      <c r="H10" s="15" t="s">
        <v>27</v>
      </c>
      <c r="I10" s="12" t="s">
        <v>37</v>
      </c>
      <c r="J10" s="16" t="s">
        <v>38</v>
      </c>
      <c r="K10" s="17"/>
      <c r="L10" s="12" t="s">
        <v>35</v>
      </c>
      <c r="M10" s="15" t="s">
        <v>28</v>
      </c>
      <c r="N10" s="15" t="s">
        <v>29</v>
      </c>
      <c r="O10" s="15">
        <v>1</v>
      </c>
      <c r="P10" s="18">
        <v>43770</v>
      </c>
      <c r="Q10" s="18">
        <v>43799</v>
      </c>
      <c r="R10" s="7">
        <f t="shared" si="0"/>
        <v>5259000</v>
      </c>
      <c r="S10" s="7"/>
      <c r="T10" s="17"/>
      <c r="U10" s="17"/>
      <c r="V10" s="17"/>
      <c r="W10" s="17"/>
      <c r="X10" s="17"/>
      <c r="Y10" s="25">
        <f t="shared" si="1"/>
        <v>5259000</v>
      </c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x14ac:dyDescent="0.25">
      <c r="A11" s="10">
        <v>766</v>
      </c>
      <c r="B11" s="11" t="s">
        <v>71</v>
      </c>
      <c r="C11" s="12" t="s">
        <v>26</v>
      </c>
      <c r="D11" s="12" t="s">
        <v>78</v>
      </c>
      <c r="E11" s="13">
        <v>5200000</v>
      </c>
      <c r="F11" s="23">
        <v>211020105</v>
      </c>
      <c r="G11" s="13">
        <v>5200000</v>
      </c>
      <c r="H11" s="15" t="s">
        <v>27</v>
      </c>
      <c r="I11" s="12" t="s">
        <v>59</v>
      </c>
      <c r="J11" s="16" t="s">
        <v>60</v>
      </c>
      <c r="K11" s="17"/>
      <c r="L11" s="12" t="s">
        <v>54</v>
      </c>
      <c r="M11" s="15" t="s">
        <v>28</v>
      </c>
      <c r="N11" s="15" t="s">
        <v>29</v>
      </c>
      <c r="O11" s="15">
        <v>2</v>
      </c>
      <c r="P11" s="18">
        <v>43770</v>
      </c>
      <c r="Q11" s="18">
        <v>43830</v>
      </c>
      <c r="R11" s="7">
        <f t="shared" si="0"/>
        <v>5200000</v>
      </c>
      <c r="S11" s="7"/>
      <c r="T11" s="17"/>
      <c r="U11" s="17"/>
      <c r="V11" s="17"/>
      <c r="W11" s="17"/>
      <c r="X11" s="17"/>
      <c r="Y11" s="25">
        <f t="shared" si="1"/>
        <v>5200000</v>
      </c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x14ac:dyDescent="0.25">
      <c r="A12" s="10">
        <v>767</v>
      </c>
      <c r="B12" s="11" t="s">
        <v>71</v>
      </c>
      <c r="C12" s="12" t="s">
        <v>26</v>
      </c>
      <c r="D12" s="12" t="s">
        <v>63</v>
      </c>
      <c r="E12" s="13">
        <v>2732000</v>
      </c>
      <c r="F12" s="23">
        <v>211020205</v>
      </c>
      <c r="G12" s="13">
        <v>2732000</v>
      </c>
      <c r="H12" s="15" t="s">
        <v>27</v>
      </c>
      <c r="I12" s="12" t="s">
        <v>64</v>
      </c>
      <c r="J12" s="16" t="s">
        <v>65</v>
      </c>
      <c r="K12" s="17"/>
      <c r="L12" s="12" t="s">
        <v>54</v>
      </c>
      <c r="M12" s="15" t="s">
        <v>28</v>
      </c>
      <c r="N12" s="15" t="s">
        <v>29</v>
      </c>
      <c r="O12" s="15">
        <v>2</v>
      </c>
      <c r="P12" s="18">
        <v>43770</v>
      </c>
      <c r="Q12" s="18">
        <v>43830</v>
      </c>
      <c r="R12" s="7">
        <f t="shared" si="0"/>
        <v>2732000</v>
      </c>
      <c r="S12" s="7"/>
      <c r="T12" s="17"/>
      <c r="U12" s="17"/>
      <c r="V12" s="17"/>
      <c r="W12" s="17"/>
      <c r="X12" s="17"/>
      <c r="Y12" s="25">
        <f t="shared" si="1"/>
        <v>2732000</v>
      </c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x14ac:dyDescent="0.25">
      <c r="A13" s="10">
        <v>768</v>
      </c>
      <c r="B13" s="11" t="s">
        <v>71</v>
      </c>
      <c r="C13" s="12" t="s">
        <v>26</v>
      </c>
      <c r="D13" s="12" t="s">
        <v>36</v>
      </c>
      <c r="E13" s="13">
        <v>2732000</v>
      </c>
      <c r="F13" s="23">
        <v>211020205</v>
      </c>
      <c r="G13" s="13">
        <v>2732000</v>
      </c>
      <c r="H13" s="15" t="s">
        <v>27</v>
      </c>
      <c r="I13" s="12" t="s">
        <v>66</v>
      </c>
      <c r="J13" s="26" t="s">
        <v>67</v>
      </c>
      <c r="K13" s="17"/>
      <c r="L13" s="12" t="s">
        <v>54</v>
      </c>
      <c r="M13" s="15" t="s">
        <v>28</v>
      </c>
      <c r="N13" s="15" t="s">
        <v>29</v>
      </c>
      <c r="O13" s="15">
        <v>2</v>
      </c>
      <c r="P13" s="18">
        <v>43770</v>
      </c>
      <c r="Q13" s="18">
        <v>43830</v>
      </c>
      <c r="R13" s="7">
        <f t="shared" si="0"/>
        <v>2732000</v>
      </c>
      <c r="S13" s="7"/>
      <c r="T13" s="17"/>
      <c r="U13" s="17"/>
      <c r="V13" s="17"/>
      <c r="W13" s="17"/>
      <c r="X13" s="17"/>
      <c r="Y13" s="25">
        <f t="shared" si="1"/>
        <v>2732000</v>
      </c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x14ac:dyDescent="0.25">
      <c r="A14" s="10">
        <v>769</v>
      </c>
      <c r="B14" s="11" t="s">
        <v>79</v>
      </c>
      <c r="C14" s="12" t="s">
        <v>26</v>
      </c>
      <c r="D14" s="12" t="s">
        <v>36</v>
      </c>
      <c r="E14" s="13">
        <v>2598767</v>
      </c>
      <c r="F14" s="23">
        <v>211020205</v>
      </c>
      <c r="G14" s="13">
        <v>3481367</v>
      </c>
      <c r="H14" s="15" t="s">
        <v>27</v>
      </c>
      <c r="I14" s="24" t="s">
        <v>80</v>
      </c>
      <c r="J14" s="26" t="s">
        <v>81</v>
      </c>
      <c r="K14" s="17"/>
      <c r="L14" s="12" t="s">
        <v>70</v>
      </c>
      <c r="M14" s="15" t="s">
        <v>28</v>
      </c>
      <c r="N14" s="15" t="s">
        <v>29</v>
      </c>
      <c r="O14" s="15">
        <v>53</v>
      </c>
      <c r="P14" s="18" t="s">
        <v>82</v>
      </c>
      <c r="Q14" s="18">
        <v>43830</v>
      </c>
      <c r="R14" s="7">
        <f t="shared" si="0"/>
        <v>2598767</v>
      </c>
      <c r="S14" s="7"/>
      <c r="T14" s="17"/>
      <c r="U14" s="17"/>
      <c r="V14" s="17"/>
      <c r="W14" s="17"/>
      <c r="X14" s="17"/>
      <c r="Y14" s="25">
        <f t="shared" si="1"/>
        <v>2598767</v>
      </c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 x14ac:dyDescent="0.25">
      <c r="A15" s="10">
        <v>770</v>
      </c>
      <c r="B15" s="11" t="s">
        <v>83</v>
      </c>
      <c r="C15" s="12" t="s">
        <v>26</v>
      </c>
      <c r="D15" s="12" t="s">
        <v>36</v>
      </c>
      <c r="E15" s="13">
        <v>2231133</v>
      </c>
      <c r="F15" s="23">
        <v>211020105</v>
      </c>
      <c r="G15" s="13">
        <v>2413267</v>
      </c>
      <c r="H15" s="15" t="s">
        <v>27</v>
      </c>
      <c r="I15" s="12" t="s">
        <v>84</v>
      </c>
      <c r="J15" s="26" t="s">
        <v>85</v>
      </c>
      <c r="K15" s="17"/>
      <c r="L15" s="12" t="s">
        <v>54</v>
      </c>
      <c r="M15" s="15" t="s">
        <v>28</v>
      </c>
      <c r="N15" s="15" t="s">
        <v>34</v>
      </c>
      <c r="O15" s="15">
        <v>49</v>
      </c>
      <c r="P15" s="18">
        <v>43781</v>
      </c>
      <c r="Q15" s="18">
        <v>43830</v>
      </c>
      <c r="R15" s="7">
        <f t="shared" si="0"/>
        <v>2231133</v>
      </c>
      <c r="S15" s="7"/>
      <c r="T15" s="17"/>
      <c r="U15" s="17"/>
      <c r="V15" s="17"/>
      <c r="W15" s="17"/>
      <c r="X15" s="17"/>
      <c r="Y15" s="25">
        <f t="shared" si="1"/>
        <v>2231133</v>
      </c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x14ac:dyDescent="0.25">
      <c r="A16" s="10">
        <v>771</v>
      </c>
      <c r="B16" s="11" t="s">
        <v>83</v>
      </c>
      <c r="C16" s="12" t="s">
        <v>26</v>
      </c>
      <c r="D16" s="12" t="s">
        <v>36</v>
      </c>
      <c r="E16" s="13">
        <v>2231133</v>
      </c>
      <c r="F16" s="23">
        <v>211020105</v>
      </c>
      <c r="G16" s="13">
        <v>2413267</v>
      </c>
      <c r="H16" s="15" t="s">
        <v>27</v>
      </c>
      <c r="I16" s="12" t="s">
        <v>86</v>
      </c>
      <c r="J16" s="26" t="s">
        <v>87</v>
      </c>
      <c r="K16" s="17"/>
      <c r="L16" s="12" t="s">
        <v>54</v>
      </c>
      <c r="M16" s="15" t="s">
        <v>28</v>
      </c>
      <c r="N16" s="15" t="s">
        <v>34</v>
      </c>
      <c r="O16" s="15">
        <v>49</v>
      </c>
      <c r="P16" s="18">
        <v>43781</v>
      </c>
      <c r="Q16" s="18">
        <v>43830</v>
      </c>
      <c r="R16" s="7">
        <f t="shared" si="0"/>
        <v>2231133</v>
      </c>
      <c r="S16" s="7"/>
      <c r="T16" s="17"/>
      <c r="U16" s="17"/>
      <c r="V16" s="17"/>
      <c r="W16" s="17"/>
      <c r="X16" s="17"/>
      <c r="Y16" s="25">
        <f t="shared" si="1"/>
        <v>2231133</v>
      </c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x14ac:dyDescent="0.25">
      <c r="A17" s="10">
        <v>772</v>
      </c>
      <c r="B17" s="11" t="s">
        <v>83</v>
      </c>
      <c r="C17" s="12" t="s">
        <v>26</v>
      </c>
      <c r="D17" s="12" t="s">
        <v>36</v>
      </c>
      <c r="E17" s="13">
        <v>2231133</v>
      </c>
      <c r="F17" s="23">
        <v>211020105</v>
      </c>
      <c r="G17" s="13">
        <v>2413267</v>
      </c>
      <c r="H17" s="15" t="s">
        <v>27</v>
      </c>
      <c r="I17" s="12" t="s">
        <v>88</v>
      </c>
      <c r="J17" s="26" t="s">
        <v>89</v>
      </c>
      <c r="K17" s="17"/>
      <c r="L17" s="12" t="s">
        <v>54</v>
      </c>
      <c r="M17" s="15" t="s">
        <v>28</v>
      </c>
      <c r="N17" s="15" t="s">
        <v>34</v>
      </c>
      <c r="O17" s="15">
        <v>49</v>
      </c>
      <c r="P17" s="18">
        <v>43781</v>
      </c>
      <c r="Q17" s="18">
        <v>43830</v>
      </c>
      <c r="R17" s="7">
        <f t="shared" si="0"/>
        <v>2231133</v>
      </c>
      <c r="S17" s="7"/>
      <c r="T17" s="17"/>
      <c r="U17" s="17"/>
      <c r="V17" s="17"/>
      <c r="W17" s="17"/>
      <c r="X17" s="17"/>
      <c r="Y17" s="25">
        <f t="shared" si="1"/>
        <v>2231133</v>
      </c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x14ac:dyDescent="0.25">
      <c r="A18" s="10">
        <v>773</v>
      </c>
      <c r="B18" s="11" t="s">
        <v>90</v>
      </c>
      <c r="C18" s="12" t="s">
        <v>26</v>
      </c>
      <c r="D18" s="12" t="s">
        <v>91</v>
      </c>
      <c r="E18" s="13">
        <v>4151667</v>
      </c>
      <c r="F18" s="23">
        <v>211020205</v>
      </c>
      <c r="G18" s="13">
        <v>4166000</v>
      </c>
      <c r="H18" s="15" t="s">
        <v>27</v>
      </c>
      <c r="I18" s="12" t="s">
        <v>57</v>
      </c>
      <c r="J18" s="16" t="s">
        <v>58</v>
      </c>
      <c r="K18" s="17"/>
      <c r="L18" s="12" t="s">
        <v>70</v>
      </c>
      <c r="M18" s="15" t="s">
        <v>28</v>
      </c>
      <c r="N18" s="15" t="s">
        <v>34</v>
      </c>
      <c r="O18" s="15">
        <v>47</v>
      </c>
      <c r="P18" s="18">
        <v>43783</v>
      </c>
      <c r="Q18" s="18">
        <v>43830</v>
      </c>
      <c r="R18" s="7">
        <f t="shared" si="0"/>
        <v>4151667</v>
      </c>
      <c r="S18" s="7"/>
      <c r="T18" s="17"/>
      <c r="U18" s="17"/>
      <c r="V18" s="17"/>
      <c r="W18" s="17"/>
      <c r="X18" s="17"/>
      <c r="Y18" s="25">
        <f t="shared" si="1"/>
        <v>4151667</v>
      </c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x14ac:dyDescent="0.25">
      <c r="A19" s="10">
        <v>774</v>
      </c>
      <c r="B19" s="11" t="s">
        <v>92</v>
      </c>
      <c r="C19" s="12" t="s">
        <v>26</v>
      </c>
      <c r="D19" s="12" t="s">
        <v>41</v>
      </c>
      <c r="E19" s="13">
        <v>52000000</v>
      </c>
      <c r="F19" s="23">
        <v>211020105</v>
      </c>
      <c r="G19" s="13">
        <v>52000000</v>
      </c>
      <c r="H19" s="15" t="s">
        <v>27</v>
      </c>
      <c r="I19" s="12" t="s">
        <v>42</v>
      </c>
      <c r="J19" s="16" t="s">
        <v>43</v>
      </c>
      <c r="K19" s="17"/>
      <c r="L19" s="12" t="s">
        <v>31</v>
      </c>
      <c r="M19" s="15" t="s">
        <v>28</v>
      </c>
      <c r="N19" s="15" t="s">
        <v>34</v>
      </c>
      <c r="O19" s="15">
        <v>19</v>
      </c>
      <c r="P19" s="18">
        <v>43795</v>
      </c>
      <c r="Q19" s="18">
        <v>43810</v>
      </c>
      <c r="R19" s="7">
        <f t="shared" si="0"/>
        <v>52000000</v>
      </c>
      <c r="S19" s="7"/>
      <c r="T19" s="17"/>
      <c r="U19" s="17"/>
      <c r="V19" s="17"/>
      <c r="W19" s="17"/>
      <c r="X19" s="17"/>
      <c r="Y19" s="25">
        <f t="shared" si="1"/>
        <v>52000000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x14ac:dyDescent="0.25">
      <c r="A20" s="10">
        <v>775</v>
      </c>
      <c r="B20" s="11" t="s">
        <v>92</v>
      </c>
      <c r="C20" s="12" t="s">
        <v>39</v>
      </c>
      <c r="D20" s="12" t="s">
        <v>93</v>
      </c>
      <c r="E20" s="13">
        <v>28111200</v>
      </c>
      <c r="F20" s="23">
        <v>213020903</v>
      </c>
      <c r="G20" s="13">
        <v>28111200</v>
      </c>
      <c r="H20" s="15" t="s">
        <v>27</v>
      </c>
      <c r="I20" s="24" t="s">
        <v>61</v>
      </c>
      <c r="J20" s="16" t="s">
        <v>62</v>
      </c>
      <c r="K20" s="17"/>
      <c r="L20" s="12" t="s">
        <v>40</v>
      </c>
      <c r="M20" s="15" t="s">
        <v>28</v>
      </c>
      <c r="N20" s="15" t="s">
        <v>34</v>
      </c>
      <c r="O20" s="15">
        <v>20</v>
      </c>
      <c r="P20" s="18">
        <v>43798</v>
      </c>
      <c r="Q20" s="18">
        <v>43817</v>
      </c>
      <c r="R20" s="7">
        <f t="shared" si="0"/>
        <v>28111200</v>
      </c>
      <c r="S20" s="7"/>
      <c r="T20" s="17"/>
      <c r="U20" s="17"/>
      <c r="V20" s="17"/>
      <c r="W20" s="17"/>
      <c r="X20" s="17"/>
      <c r="Y20" s="25">
        <f t="shared" si="1"/>
        <v>28111200</v>
      </c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937" spans="2:25" x14ac:dyDescent="0.25">
      <c r="B937" s="9"/>
      <c r="C937" s="28">
        <v>0</v>
      </c>
      <c r="K937" s="9"/>
      <c r="P937" s="9"/>
      <c r="Q937" s="9"/>
      <c r="T937" s="9"/>
      <c r="U937" s="9"/>
      <c r="V937" s="9"/>
      <c r="W937" s="9"/>
      <c r="X937" s="9"/>
      <c r="Y937" s="9"/>
    </row>
  </sheetData>
  <sheetProtection algorithmName="SHA-512" hashValue="xEfu91ww/05rVzO1qmjdgvnNojHjjF2jwJIwhbBTJM9u63OxWpcMGkF1WEvO+5wTVlnYQPEFnVwOSBqfraisRA==" saltValue="b4zvQWCtetoJXpEDeaXJ3w==" spinCount="100000" sheet="1" objects="1" scenarios="1"/>
  <mergeCells count="20">
    <mergeCell ref="L1:L2"/>
    <mergeCell ref="M1:M2"/>
    <mergeCell ref="N1:N2"/>
    <mergeCell ref="O1:O2"/>
    <mergeCell ref="Y1:Y2"/>
    <mergeCell ref="P1:P2"/>
    <mergeCell ref="Q1:Q2"/>
    <mergeCell ref="R1:R2"/>
    <mergeCell ref="S1:S2"/>
    <mergeCell ref="T1:X1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TuSoft.org</dc:creator>
  <cp:lastModifiedBy>TuSoft</cp:lastModifiedBy>
  <dcterms:created xsi:type="dcterms:W3CDTF">2019-12-06T14:19:15Z</dcterms:created>
  <dcterms:modified xsi:type="dcterms:W3CDTF">2019-12-09T14:25:35Z</dcterms:modified>
</cp:coreProperties>
</file>